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810" yWindow="210" windowWidth="17610" windowHeight="8970"/>
  </bookViews>
  <sheets>
    <sheet name="Лист1" sheetId="1" r:id="rId1"/>
  </sheets>
  <calcPr calcId="145621" iterateDelta="1E-4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H81" i="1" s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00" i="1" l="1"/>
  <c r="I43" i="1"/>
  <c r="G157" i="1"/>
  <c r="L195" i="1"/>
  <c r="L43" i="1"/>
  <c r="H62" i="1"/>
  <c r="J157" i="1"/>
  <c r="F176" i="1"/>
  <c r="I62" i="1"/>
  <c r="G119" i="1"/>
  <c r="F24" i="1"/>
  <c r="H119" i="1"/>
  <c r="G24" i="1"/>
  <c r="L62" i="1"/>
  <c r="F81" i="1"/>
  <c r="I176" i="1"/>
  <c r="J62" i="1"/>
  <c r="H176" i="1"/>
  <c r="J119" i="1"/>
  <c r="F138" i="1"/>
  <c r="I81" i="1"/>
  <c r="L157" i="1"/>
  <c r="H24" i="1"/>
  <c r="G81" i="1"/>
  <c r="I119" i="1"/>
  <c r="J176" i="1"/>
  <c r="G176" i="1"/>
  <c r="L24" i="1"/>
  <c r="G43" i="1"/>
  <c r="J81" i="1"/>
  <c r="H138" i="1"/>
  <c r="J24" i="1"/>
  <c r="G138" i="1"/>
  <c r="I138" i="1"/>
  <c r="J138" i="1"/>
  <c r="J43" i="1"/>
  <c r="F62" i="1"/>
  <c r="H100" i="1"/>
  <c r="L138" i="1"/>
  <c r="F157" i="1"/>
  <c r="F195" i="1"/>
  <c r="F43" i="1"/>
  <c r="G195" i="1"/>
  <c r="H195" i="1"/>
  <c r="F119" i="1"/>
  <c r="I195" i="1"/>
  <c r="I196" i="1" l="1"/>
  <c r="F196" i="1"/>
  <c r="J196" i="1"/>
  <c r="G196" i="1"/>
  <c r="L196" i="1"/>
  <c r="H196" i="1"/>
</calcChain>
</file>

<file path=xl/sharedStrings.xml><?xml version="1.0" encoding="utf-8"?>
<sst xmlns="http://schemas.openxmlformats.org/spreadsheetml/2006/main" count="298" uniqueCount="91">
  <si>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</si>
  <si>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</si>
  <si>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</si>
  <si>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</si>
  <si>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</si>
  <si>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</si>
  <si>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</si>
  <si>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</si>
  <si>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</si>
  <si>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</si>
  <si>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</si>
  <si>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</si>
  <si>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</si>
  <si>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</si>
  <si>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</si>
  <si>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</si>
  <si>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</si>
  <si>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</si>
  <si>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</si>
  <si>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</si>
  <si>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</si>
  <si>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</si>
  <si>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</si>
  <si>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</si>
  <si>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</si>
  <si>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</si>
  <si>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</si>
  <si>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</si>
  <si>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</si>
  <si>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</si>
  <si>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</si>
  <si>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</si>
  <si>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</si>
  <si>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</si>
  <si>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</si>
  <si>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</si>
  <si>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</si>
  <si>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</si>
  <si>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</si>
  <si>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</t>
  </si>
  <si>
    <t>Чай с лимоном</t>
  </si>
  <si>
    <t>Булочка</t>
  </si>
  <si>
    <t>Сыр</t>
  </si>
  <si>
    <t>Сок</t>
  </si>
  <si>
    <t>149/96</t>
  </si>
  <si>
    <t>628/96</t>
  </si>
  <si>
    <t>Директор</t>
  </si>
  <si>
    <t>182-2000</t>
  </si>
  <si>
    <t>сб.96г.</t>
  </si>
  <si>
    <t>23-97г.</t>
  </si>
  <si>
    <t>Каша гречневая</t>
  </si>
  <si>
    <t xml:space="preserve">Чай </t>
  </si>
  <si>
    <t xml:space="preserve">Булочка </t>
  </si>
  <si>
    <t>Овощи</t>
  </si>
  <si>
    <t>463/96</t>
  </si>
  <si>
    <t>628/96г</t>
  </si>
  <si>
    <t>Жаркое с мясом птицы</t>
  </si>
  <si>
    <t>Компот</t>
  </si>
  <si>
    <t>ТТК-2021</t>
  </si>
  <si>
    <t>585/96</t>
  </si>
  <si>
    <t>Макаронные изделия отварные</t>
  </si>
  <si>
    <t>Чай</t>
  </si>
  <si>
    <t>Каша молочная "Дружба"</t>
  </si>
  <si>
    <t>629-96г</t>
  </si>
  <si>
    <t>сб./96</t>
  </si>
  <si>
    <t>449/96</t>
  </si>
  <si>
    <t>588/96</t>
  </si>
  <si>
    <t>Тефтели в соусе с кукурузой консервированной</t>
  </si>
  <si>
    <t>423/96</t>
  </si>
  <si>
    <t>Картофельное пюре</t>
  </si>
  <si>
    <t>317/96</t>
  </si>
  <si>
    <t>Мясо птицы тушеное в соусе</t>
  </si>
  <si>
    <t>Запеканка из творога со сгущенным молоком</t>
  </si>
  <si>
    <t>297/96,сб.96г.</t>
  </si>
  <si>
    <t>Кукуруза консервированная</t>
  </si>
  <si>
    <t>Омлет натуральный</t>
  </si>
  <si>
    <t xml:space="preserve">284-96 </t>
  </si>
  <si>
    <t>Зеленый горошек консервированный</t>
  </si>
  <si>
    <t>кисломол.</t>
  </si>
  <si>
    <t>Птица отварная с белым соусом и консервированным зеленым горошком</t>
  </si>
  <si>
    <t>Ватрушка с творогом</t>
  </si>
  <si>
    <t>695/96</t>
  </si>
  <si>
    <t>439/96, сб.96г.     553/96</t>
  </si>
  <si>
    <t>469/96</t>
  </si>
  <si>
    <t>сб/96</t>
  </si>
  <si>
    <t>Котлеты в панировке</t>
  </si>
  <si>
    <t xml:space="preserve">сб/96,    </t>
  </si>
  <si>
    <t xml:space="preserve"> </t>
  </si>
  <si>
    <t>Плов с говядиной</t>
  </si>
  <si>
    <t>МБОУ СШ №12</t>
  </si>
  <si>
    <t>Рысцова Р.Б.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</si>
</sst>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130" zoomScaleNormal="130" workbookViewId="0">
      <pane xSplit="4" ySplit="5" topLeftCell="F224" activePane="bottomRight" state="frozen"/>
      <selection pane="topRight" activeCell="E1" sqref="E1"/>
      <selection pane="bottomLeft" activeCell="A6" sqref="A6"/>
      <selection pane="bottomRight" activeCell="N68" sqref="N6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89</v>
      </c>
      <c r="D1" s="55"/>
      <c r="E1" s="55"/>
      <c r="F1" s="12" t="s">
        <v>16</v>
      </c>
      <c r="G1" s="2" t="s">
        <v>17</v>
      </c>
      <c r="H1" s="56" t="s">
        <v>46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90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220</v>
      </c>
      <c r="G6" s="40">
        <v>5.75</v>
      </c>
      <c r="H6" s="40">
        <v>7.25</v>
      </c>
      <c r="I6" s="40">
        <v>40.799999999999997</v>
      </c>
      <c r="J6" s="40">
        <v>138.30000000000001</v>
      </c>
      <c r="K6" s="41" t="s">
        <v>44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3.12</v>
      </c>
      <c r="H8" s="43">
        <v>2.66</v>
      </c>
      <c r="I8" s="43">
        <v>14.18</v>
      </c>
      <c r="J8" s="43">
        <v>93.34</v>
      </c>
      <c r="K8" s="44" t="s">
        <v>45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50</v>
      </c>
      <c r="G9" s="43">
        <v>1.375</v>
      </c>
      <c r="H9" s="43">
        <v>3.375</v>
      </c>
      <c r="I9" s="43">
        <v>13.2</v>
      </c>
      <c r="J9" s="43">
        <v>103.5</v>
      </c>
      <c r="K9" s="44" t="s">
        <v>47</v>
      </c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78</v>
      </c>
      <c r="E11" s="42" t="s">
        <v>42</v>
      </c>
      <c r="F11" s="43">
        <v>55</v>
      </c>
      <c r="G11" s="43">
        <v>8.5299999999999994</v>
      </c>
      <c r="H11" s="43">
        <v>6.7960000000000003</v>
      </c>
      <c r="I11" s="43">
        <v>0.16500000000000001</v>
      </c>
      <c r="J11" s="43">
        <v>199.57</v>
      </c>
      <c r="K11" s="44" t="s">
        <v>49</v>
      </c>
      <c r="L11" s="43"/>
    </row>
    <row r="12" spans="1:12" ht="15" x14ac:dyDescent="0.25">
      <c r="A12" s="23"/>
      <c r="B12" s="15"/>
      <c r="C12" s="11"/>
      <c r="D12" s="6" t="s">
        <v>30</v>
      </c>
      <c r="E12" s="42" t="s">
        <v>43</v>
      </c>
      <c r="F12" s="43">
        <v>200</v>
      </c>
      <c r="G12" s="43">
        <v>0.4</v>
      </c>
      <c r="H12" s="43">
        <v>0.4</v>
      </c>
      <c r="I12" s="43">
        <v>9.8000000000000007</v>
      </c>
      <c r="J12" s="43">
        <v>42</v>
      </c>
      <c r="K12" s="44" t="s">
        <v>48</v>
      </c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19.174999999999997</v>
      </c>
      <c r="H13" s="19">
        <f t="shared" si="0"/>
        <v>20.480999999999998</v>
      </c>
      <c r="I13" s="19">
        <f t="shared" si="0"/>
        <v>78.144999999999996</v>
      </c>
      <c r="J13" s="19">
        <f t="shared" si="0"/>
        <v>576.71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725</v>
      </c>
      <c r="G24" s="32">
        <f t="shared" ref="G24:J24" si="4">G13+G23</f>
        <v>19.174999999999997</v>
      </c>
      <c r="H24" s="32">
        <f t="shared" si="4"/>
        <v>20.480999999999998</v>
      </c>
      <c r="I24" s="32">
        <f t="shared" si="4"/>
        <v>78.144999999999996</v>
      </c>
      <c r="J24" s="32">
        <f t="shared" si="4"/>
        <v>576.71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85</v>
      </c>
      <c r="F25" s="40">
        <v>110</v>
      </c>
      <c r="G25" s="40">
        <v>15.2</v>
      </c>
      <c r="H25" s="40">
        <v>3.3</v>
      </c>
      <c r="I25" s="40">
        <v>55.08</v>
      </c>
      <c r="J25" s="40">
        <v>238.27199999999999</v>
      </c>
      <c r="K25" s="41" t="s">
        <v>86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50</v>
      </c>
      <c r="F26" s="43">
        <v>150</v>
      </c>
      <c r="G26" s="43">
        <v>5.4749999999999996</v>
      </c>
      <c r="H26" s="43">
        <v>4.9800000000000004</v>
      </c>
      <c r="I26" s="43">
        <v>4.87</v>
      </c>
      <c r="J26" s="43" t="s">
        <v>87</v>
      </c>
      <c r="K26" s="44" t="s">
        <v>54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0.4</v>
      </c>
      <c r="H27" s="43">
        <v>0.1</v>
      </c>
      <c r="I27" s="43">
        <v>21.6</v>
      </c>
      <c r="J27" s="43">
        <v>83.4</v>
      </c>
      <c r="K27" s="44" t="s">
        <v>55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50</v>
      </c>
      <c r="G28" s="43">
        <v>1.375</v>
      </c>
      <c r="H28" s="43">
        <v>3.375</v>
      </c>
      <c r="I28" s="43">
        <v>13.2</v>
      </c>
      <c r="J28" s="43">
        <v>103.5</v>
      </c>
      <c r="K28" s="44" t="s">
        <v>47</v>
      </c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0" t="s">
        <v>26</v>
      </c>
      <c r="E30" s="42" t="s">
        <v>53</v>
      </c>
      <c r="F30" s="43">
        <v>60</v>
      </c>
      <c r="G30" s="43">
        <v>0.8</v>
      </c>
      <c r="H30" s="43">
        <v>0.1</v>
      </c>
      <c r="I30" s="43">
        <v>2.6</v>
      </c>
      <c r="J30" s="43">
        <v>14</v>
      </c>
      <c r="K30" s="44" t="s">
        <v>48</v>
      </c>
      <c r="L30" s="43"/>
    </row>
    <row r="31" spans="1:12" ht="15" x14ac:dyDescent="0.25">
      <c r="A31" s="14"/>
      <c r="B31" s="15"/>
      <c r="C31" s="11"/>
      <c r="D31" s="6" t="s">
        <v>30</v>
      </c>
      <c r="E31" s="42" t="s">
        <v>43</v>
      </c>
      <c r="F31" s="43">
        <v>200</v>
      </c>
      <c r="G31" s="43">
        <v>0.4</v>
      </c>
      <c r="H31" s="43">
        <v>0.4</v>
      </c>
      <c r="I31" s="43">
        <v>9.8000000000000007</v>
      </c>
      <c r="J31" s="43">
        <v>42</v>
      </c>
      <c r="K31" s="44" t="s">
        <v>48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770</v>
      </c>
      <c r="G32" s="19">
        <f t="shared" ref="G32" si="6">SUM(G25:G31)</f>
        <v>23.649999999999995</v>
      </c>
      <c r="H32" s="19">
        <f t="shared" ref="H32" si="7">SUM(H25:H31)</f>
        <v>12.255000000000001</v>
      </c>
      <c r="I32" s="19">
        <f t="shared" ref="I32" si="8">SUM(I25:I31)</f>
        <v>107.14999999999999</v>
      </c>
      <c r="J32" s="19">
        <f t="shared" ref="J32:L32" si="9">SUM(J25:J31)</f>
        <v>481.17200000000003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770</v>
      </c>
      <c r="G43" s="32">
        <f t="shared" ref="G43" si="14">G32+G42</f>
        <v>23.649999999999995</v>
      </c>
      <c r="H43" s="32">
        <f t="shared" ref="H43" si="15">H32+H42</f>
        <v>12.255000000000001</v>
      </c>
      <c r="I43" s="32">
        <f t="shared" ref="I43" si="16">I32+I42</f>
        <v>107.14999999999999</v>
      </c>
      <c r="J43" s="32">
        <f t="shared" ref="J43:L43" si="17">J32+J42</f>
        <v>481.17200000000003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17.420000000000002</v>
      </c>
      <c r="H44" s="40">
        <v>8.81</v>
      </c>
      <c r="I44" s="40">
        <v>20.3</v>
      </c>
      <c r="J44" s="40">
        <v>232.5</v>
      </c>
      <c r="K44" s="41" t="s">
        <v>58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0.4</v>
      </c>
      <c r="H46" s="43">
        <v>0.4</v>
      </c>
      <c r="I46" s="43">
        <v>44.6</v>
      </c>
      <c r="J46" s="43">
        <v>186</v>
      </c>
      <c r="K46" s="44" t="s">
        <v>59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52</v>
      </c>
      <c r="F47" s="43">
        <v>50</v>
      </c>
      <c r="G47" s="43">
        <v>1.375</v>
      </c>
      <c r="H47" s="43">
        <v>3.375</v>
      </c>
      <c r="I47" s="43">
        <v>13.2</v>
      </c>
      <c r="J47" s="43">
        <v>103.5</v>
      </c>
      <c r="K47" s="44" t="s">
        <v>47</v>
      </c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50" t="s">
        <v>26</v>
      </c>
      <c r="E49" s="42" t="s">
        <v>53</v>
      </c>
      <c r="F49" s="43">
        <v>60</v>
      </c>
      <c r="G49" s="43">
        <v>0.8</v>
      </c>
      <c r="H49" s="43">
        <v>0.1</v>
      </c>
      <c r="I49" s="43">
        <v>2.6</v>
      </c>
      <c r="J49" s="43">
        <v>14</v>
      </c>
      <c r="K49" s="44" t="s">
        <v>48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19.995000000000001</v>
      </c>
      <c r="H51" s="19">
        <f t="shared" ref="H51" si="19">SUM(H44:H50)</f>
        <v>12.685</v>
      </c>
      <c r="I51" s="19">
        <f t="shared" ref="I51" si="20">SUM(I44:I50)</f>
        <v>80.7</v>
      </c>
      <c r="J51" s="19">
        <f t="shared" ref="J51:L51" si="21">SUM(J44:J50)</f>
        <v>536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510</v>
      </c>
      <c r="G62" s="32">
        <f t="shared" ref="G62" si="26">G51+G61</f>
        <v>19.995000000000001</v>
      </c>
      <c r="H62" s="32">
        <f t="shared" ref="H62" si="27">H51+H61</f>
        <v>12.685</v>
      </c>
      <c r="I62" s="32">
        <f t="shared" ref="I62" si="28">I51+I61</f>
        <v>80.7</v>
      </c>
      <c r="J62" s="32">
        <f t="shared" ref="J62:L62" si="29">J51+J61</f>
        <v>536</v>
      </c>
      <c r="K62" s="32"/>
      <c r="L62" s="32">
        <f t="shared" si="29"/>
        <v>0</v>
      </c>
    </row>
    <row r="63" spans="1:12" ht="38.2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79</v>
      </c>
      <c r="F63" s="40">
        <v>150</v>
      </c>
      <c r="G63" s="40">
        <v>29.832999999999998</v>
      </c>
      <c r="H63" s="40">
        <v>6.0730000000000004</v>
      </c>
      <c r="I63" s="40">
        <v>2.0329999999999999</v>
      </c>
      <c r="J63" s="40">
        <v>198.86</v>
      </c>
      <c r="K63" s="41" t="s">
        <v>82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60</v>
      </c>
      <c r="F64" s="43">
        <v>150</v>
      </c>
      <c r="G64" s="43">
        <v>2.1</v>
      </c>
      <c r="H64" s="43">
        <v>4.5999999999999996</v>
      </c>
      <c r="I64" s="43">
        <v>8.5</v>
      </c>
      <c r="J64" s="43">
        <v>81.7</v>
      </c>
      <c r="K64" s="44" t="s">
        <v>83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61</v>
      </c>
      <c r="F65" s="43">
        <v>200</v>
      </c>
      <c r="G65" s="43">
        <v>0.4</v>
      </c>
      <c r="H65" s="43">
        <v>0.1</v>
      </c>
      <c r="I65" s="43">
        <v>21.6</v>
      </c>
      <c r="J65" s="43">
        <v>83.4</v>
      </c>
      <c r="K65" s="44" t="s">
        <v>55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52</v>
      </c>
      <c r="F66" s="43">
        <v>50</v>
      </c>
      <c r="G66" s="43">
        <v>1.375</v>
      </c>
      <c r="H66" s="43">
        <v>3.375</v>
      </c>
      <c r="I66" s="43">
        <v>13.2</v>
      </c>
      <c r="J66" s="43">
        <v>103.5</v>
      </c>
      <c r="K66" s="44" t="s">
        <v>47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43</v>
      </c>
      <c r="F68" s="43">
        <v>200</v>
      </c>
      <c r="G68" s="43">
        <v>0.4</v>
      </c>
      <c r="H68" s="43">
        <v>0.4</v>
      </c>
      <c r="I68" s="43">
        <v>9.8000000000000007</v>
      </c>
      <c r="J68" s="43">
        <v>42</v>
      </c>
      <c r="K68" s="44" t="s">
        <v>48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750</v>
      </c>
      <c r="G70" s="19">
        <f t="shared" ref="G70" si="30">SUM(G63:G69)</f>
        <v>34.107999999999997</v>
      </c>
      <c r="H70" s="19">
        <f t="shared" ref="H70" si="31">SUM(H63:H69)</f>
        <v>14.548</v>
      </c>
      <c r="I70" s="19">
        <f t="shared" ref="I70" si="32">SUM(I63:I69)</f>
        <v>55.132999999999996</v>
      </c>
      <c r="J70" s="19">
        <f t="shared" ref="J70:L70" si="33">SUM(J63:J69)</f>
        <v>509.46000000000004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750</v>
      </c>
      <c r="G81" s="32">
        <f t="shared" ref="G81" si="38">G70+G80</f>
        <v>34.107999999999997</v>
      </c>
      <c r="H81" s="32">
        <f t="shared" ref="H81" si="39">H70+H80</f>
        <v>14.548</v>
      </c>
      <c r="I81" s="32">
        <f t="shared" ref="I81" si="40">I70+I80</f>
        <v>55.132999999999996</v>
      </c>
      <c r="J81" s="32">
        <f t="shared" ref="J81:L81" si="41">J70+J80</f>
        <v>509.46000000000004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180</v>
      </c>
      <c r="G82" s="40">
        <v>21.9</v>
      </c>
      <c r="H82" s="40">
        <v>33.14</v>
      </c>
      <c r="I82" s="40">
        <v>3.4</v>
      </c>
      <c r="J82" s="40">
        <v>287.41000000000003</v>
      </c>
      <c r="K82" s="41" t="s">
        <v>76</v>
      </c>
      <c r="L82" s="40"/>
    </row>
    <row r="83" spans="1:12" ht="15" x14ac:dyDescent="0.25">
      <c r="A83" s="23"/>
      <c r="B83" s="15"/>
      <c r="C83" s="11"/>
      <c r="D83" s="6" t="s">
        <v>21</v>
      </c>
      <c r="E83" s="42" t="s">
        <v>74</v>
      </c>
      <c r="F83" s="43">
        <v>50</v>
      </c>
      <c r="G83" s="43">
        <v>1.5</v>
      </c>
      <c r="H83" s="43">
        <v>0.7</v>
      </c>
      <c r="I83" s="43">
        <v>6.3</v>
      </c>
      <c r="J83" s="43">
        <v>50.3</v>
      </c>
      <c r="K83" s="44" t="s">
        <v>84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61</v>
      </c>
      <c r="F84" s="43">
        <v>200</v>
      </c>
      <c r="G84" s="43">
        <v>0.4</v>
      </c>
      <c r="H84" s="43">
        <v>0.1</v>
      </c>
      <c r="I84" s="43">
        <v>21.6</v>
      </c>
      <c r="J84" s="43">
        <v>83.4</v>
      </c>
      <c r="K84" s="44" t="s">
        <v>55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80</v>
      </c>
      <c r="F85" s="43">
        <v>75</v>
      </c>
      <c r="G85" s="43">
        <v>1.375</v>
      </c>
      <c r="H85" s="43">
        <v>3.375</v>
      </c>
      <c r="I85" s="43">
        <v>13.2</v>
      </c>
      <c r="J85" s="43">
        <v>103.5</v>
      </c>
      <c r="K85" s="44" t="s">
        <v>81</v>
      </c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505</v>
      </c>
      <c r="G89" s="19">
        <f t="shared" ref="G89" si="42">SUM(G82:G88)</f>
        <v>25.174999999999997</v>
      </c>
      <c r="H89" s="19">
        <f t="shared" ref="H89" si="43">SUM(H82:H88)</f>
        <v>37.315000000000005</v>
      </c>
      <c r="I89" s="19">
        <f t="shared" ref="I89" si="44">SUM(I82:I88)</f>
        <v>44.5</v>
      </c>
      <c r="J89" s="19">
        <f t="shared" ref="J89:L89" si="45">SUM(J82:J88)</f>
        <v>524.61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505</v>
      </c>
      <c r="G100" s="32">
        <f t="shared" ref="G100" si="50">G89+G99</f>
        <v>25.174999999999997</v>
      </c>
      <c r="H100" s="32">
        <f t="shared" ref="H100" si="51">H89+H99</f>
        <v>37.315000000000005</v>
      </c>
      <c r="I100" s="32">
        <f t="shared" ref="I100" si="52">I89+I99</f>
        <v>44.5</v>
      </c>
      <c r="J100" s="32">
        <f t="shared" ref="J100:L100" si="53">J89+J99</f>
        <v>524.61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62</v>
      </c>
      <c r="F101" s="40">
        <v>210</v>
      </c>
      <c r="G101" s="40">
        <v>10.08</v>
      </c>
      <c r="H101" s="40">
        <v>6.3</v>
      </c>
      <c r="I101" s="40">
        <v>49.56</v>
      </c>
      <c r="J101" s="40">
        <v>190.47</v>
      </c>
      <c r="K101" s="41" t="s">
        <v>44</v>
      </c>
      <c r="L101" s="40"/>
    </row>
    <row r="102" spans="1:12" ht="15" x14ac:dyDescent="0.25">
      <c r="A102" s="23"/>
      <c r="B102" s="15"/>
      <c r="C102" s="11"/>
      <c r="D102" s="6" t="s">
        <v>78</v>
      </c>
      <c r="E102" s="42" t="s">
        <v>42</v>
      </c>
      <c r="F102" s="43">
        <v>55</v>
      </c>
      <c r="G102" s="43">
        <v>8.5299999999999994</v>
      </c>
      <c r="H102" s="43">
        <v>6.7960000000000003</v>
      </c>
      <c r="I102" s="43">
        <v>0.16500000000000001</v>
      </c>
      <c r="J102" s="43">
        <v>199.57</v>
      </c>
      <c r="K102" s="44" t="s">
        <v>49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3.12</v>
      </c>
      <c r="H103" s="43">
        <v>2.66</v>
      </c>
      <c r="I103" s="43">
        <v>14.18</v>
      </c>
      <c r="J103" s="43">
        <v>93.34</v>
      </c>
      <c r="K103" s="44" t="s">
        <v>63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1.375</v>
      </c>
      <c r="H104" s="43">
        <v>3.375</v>
      </c>
      <c r="I104" s="43">
        <v>13.2</v>
      </c>
      <c r="J104" s="43">
        <v>103.5</v>
      </c>
      <c r="K104" s="44" t="s">
        <v>47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30</v>
      </c>
      <c r="E106" s="42" t="s">
        <v>43</v>
      </c>
      <c r="F106" s="43">
        <v>200</v>
      </c>
      <c r="G106" s="43">
        <v>0.4</v>
      </c>
      <c r="H106" s="43">
        <v>0.4</v>
      </c>
      <c r="I106" s="43">
        <v>9.8000000000000007</v>
      </c>
      <c r="J106" s="43">
        <v>42</v>
      </c>
      <c r="K106" s="44" t="s">
        <v>48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715</v>
      </c>
      <c r="G108" s="19">
        <f t="shared" ref="G108:J108" si="54">SUM(G101:G107)</f>
        <v>23.504999999999999</v>
      </c>
      <c r="H108" s="19">
        <f t="shared" si="54"/>
        <v>19.530999999999999</v>
      </c>
      <c r="I108" s="19">
        <f t="shared" si="54"/>
        <v>86.905000000000001</v>
      </c>
      <c r="J108" s="19">
        <f t="shared" si="54"/>
        <v>628.88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715</v>
      </c>
      <c r="G119" s="32">
        <f t="shared" ref="G119" si="58">G108+G118</f>
        <v>23.504999999999999</v>
      </c>
      <c r="H119" s="32">
        <f t="shared" ref="H119" si="59">H108+H118</f>
        <v>19.530999999999999</v>
      </c>
      <c r="I119" s="32">
        <f t="shared" ref="I119" si="60">I108+I118</f>
        <v>86.905000000000001</v>
      </c>
      <c r="J119" s="32">
        <f t="shared" ref="J119:L119" si="61">J108+J118</f>
        <v>628.88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88</v>
      </c>
      <c r="F120" s="40">
        <v>160</v>
      </c>
      <c r="G120" s="40">
        <v>19.8</v>
      </c>
      <c r="H120" s="40">
        <v>7.8</v>
      </c>
      <c r="I120" s="40">
        <v>27.8</v>
      </c>
      <c r="J120" s="40">
        <v>262.10000000000002</v>
      </c>
      <c r="K120" s="41" t="s">
        <v>65</v>
      </c>
      <c r="L120" s="40"/>
    </row>
    <row r="121" spans="1:12" ht="15" x14ac:dyDescent="0.25">
      <c r="A121" s="14"/>
      <c r="B121" s="15"/>
      <c r="C121" s="11"/>
      <c r="D121" s="6" t="s">
        <v>21</v>
      </c>
      <c r="E121" s="42" t="s">
        <v>77</v>
      </c>
      <c r="F121" s="43">
        <v>40</v>
      </c>
      <c r="G121" s="43">
        <v>0.73299999999999998</v>
      </c>
      <c r="H121" s="43">
        <v>1.873</v>
      </c>
      <c r="I121" s="43">
        <v>1.7330000000000001</v>
      </c>
      <c r="J121" s="43">
        <v>50.66</v>
      </c>
      <c r="K121" s="44" t="s">
        <v>48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57</v>
      </c>
      <c r="F122" s="43">
        <v>200</v>
      </c>
      <c r="G122" s="43">
        <v>0.4</v>
      </c>
      <c r="H122" s="43">
        <v>0.4</v>
      </c>
      <c r="I122" s="43">
        <v>44.6</v>
      </c>
      <c r="J122" s="43">
        <v>186</v>
      </c>
      <c r="K122" s="44" t="s">
        <v>66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52</v>
      </c>
      <c r="F123" s="43">
        <v>50</v>
      </c>
      <c r="G123" s="43">
        <v>1.375</v>
      </c>
      <c r="H123" s="43">
        <v>3.375</v>
      </c>
      <c r="I123" s="43">
        <v>13.2</v>
      </c>
      <c r="J123" s="43" t="s">
        <v>87</v>
      </c>
      <c r="K123" s="44" t="s">
        <v>47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30</v>
      </c>
      <c r="E125" s="42" t="s">
        <v>43</v>
      </c>
      <c r="F125" s="43">
        <v>200</v>
      </c>
      <c r="G125" s="43">
        <v>0.4</v>
      </c>
      <c r="H125" s="43">
        <v>0.4</v>
      </c>
      <c r="I125" s="43">
        <v>9.8000000000000007</v>
      </c>
      <c r="J125" s="43">
        <v>42</v>
      </c>
      <c r="K125" s="44" t="s">
        <v>48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650</v>
      </c>
      <c r="G127" s="19">
        <f t="shared" ref="G127:J127" si="62">SUM(G120:G126)</f>
        <v>22.707999999999998</v>
      </c>
      <c r="H127" s="19">
        <f t="shared" si="62"/>
        <v>13.848000000000001</v>
      </c>
      <c r="I127" s="19">
        <f t="shared" si="62"/>
        <v>97.13300000000001</v>
      </c>
      <c r="J127" s="19">
        <f t="shared" si="62"/>
        <v>540.76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650</v>
      </c>
      <c r="G138" s="32">
        <f t="shared" ref="G138" si="66">G127+G137</f>
        <v>22.707999999999998</v>
      </c>
      <c r="H138" s="32">
        <f t="shared" ref="H138" si="67">H127+H137</f>
        <v>13.848000000000001</v>
      </c>
      <c r="I138" s="32">
        <f t="shared" ref="I138" si="68">I127+I137</f>
        <v>97.13300000000001</v>
      </c>
      <c r="J138" s="32">
        <f t="shared" ref="J138:L138" si="69">J127+J137</f>
        <v>540.76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145</v>
      </c>
      <c r="G139" s="40">
        <v>5.5910000000000002</v>
      </c>
      <c r="H139" s="40">
        <v>12.388999999999999</v>
      </c>
      <c r="I139" s="40">
        <v>1.972</v>
      </c>
      <c r="J139" s="40">
        <v>200.9</v>
      </c>
      <c r="K139" s="41" t="s">
        <v>68</v>
      </c>
      <c r="L139" s="40"/>
    </row>
    <row r="140" spans="1:12" ht="15" x14ac:dyDescent="0.25">
      <c r="A140" s="23"/>
      <c r="B140" s="15"/>
      <c r="C140" s="11"/>
      <c r="D140" s="6" t="s">
        <v>21</v>
      </c>
      <c r="E140" s="42" t="s">
        <v>69</v>
      </c>
      <c r="F140" s="43">
        <v>150</v>
      </c>
      <c r="G140" s="43">
        <v>3.6</v>
      </c>
      <c r="H140" s="43">
        <v>2.2000000000000002</v>
      </c>
      <c r="I140" s="43">
        <v>1.1000000000000001</v>
      </c>
      <c r="J140" s="43">
        <v>68.7</v>
      </c>
      <c r="K140" s="44" t="s">
        <v>70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0.4</v>
      </c>
      <c r="H141" s="43">
        <v>0.4</v>
      </c>
      <c r="I141" s="43">
        <v>44.6</v>
      </c>
      <c r="J141" s="43">
        <v>186</v>
      </c>
      <c r="K141" s="44" t="s">
        <v>66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52</v>
      </c>
      <c r="F142" s="43">
        <v>50</v>
      </c>
      <c r="G142" s="43">
        <v>1.375</v>
      </c>
      <c r="H142" s="43">
        <v>3.375</v>
      </c>
      <c r="I142" s="43">
        <v>13.2</v>
      </c>
      <c r="J142" s="43">
        <v>103.5</v>
      </c>
      <c r="K142" s="44" t="s">
        <v>47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545</v>
      </c>
      <c r="G146" s="19">
        <f t="shared" ref="G146:J146" si="70">SUM(G139:G145)</f>
        <v>10.966000000000001</v>
      </c>
      <c r="H146" s="19">
        <f t="shared" si="70"/>
        <v>18.363999999999997</v>
      </c>
      <c r="I146" s="19">
        <f t="shared" si="70"/>
        <v>60.872</v>
      </c>
      <c r="J146" s="19">
        <f t="shared" si="70"/>
        <v>559.1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545</v>
      </c>
      <c r="G157" s="32">
        <f t="shared" ref="G157" si="74">G146+G156</f>
        <v>10.966000000000001</v>
      </c>
      <c r="H157" s="32">
        <f t="shared" ref="H157" si="75">H146+H156</f>
        <v>18.363999999999997</v>
      </c>
      <c r="I157" s="32">
        <f t="shared" ref="I157" si="76">I146+I156</f>
        <v>60.872</v>
      </c>
      <c r="J157" s="32">
        <f t="shared" ref="J157:L157" si="77">J146+J156</f>
        <v>559.1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110</v>
      </c>
      <c r="G158" s="40">
        <v>12.1</v>
      </c>
      <c r="H158" s="40">
        <v>6.6</v>
      </c>
      <c r="I158" s="40">
        <v>14.27</v>
      </c>
      <c r="J158" s="40">
        <v>110</v>
      </c>
      <c r="K158" s="41" t="s">
        <v>64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50</v>
      </c>
      <c r="F159" s="43">
        <v>150</v>
      </c>
      <c r="G159" s="43">
        <v>5.4749999999999996</v>
      </c>
      <c r="H159" s="43">
        <v>4.9800000000000004</v>
      </c>
      <c r="I159" s="43">
        <v>4.87</v>
      </c>
      <c r="J159" s="43">
        <v>174</v>
      </c>
      <c r="K159" s="44" t="s">
        <v>54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0.4</v>
      </c>
      <c r="H160" s="43">
        <v>0.4</v>
      </c>
      <c r="I160" s="43">
        <v>44.6</v>
      </c>
      <c r="J160" s="43">
        <v>186</v>
      </c>
      <c r="K160" s="44" t="s">
        <v>59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52</v>
      </c>
      <c r="F161" s="43">
        <v>50</v>
      </c>
      <c r="G161" s="43">
        <v>1.375</v>
      </c>
      <c r="H161" s="43">
        <v>3.375</v>
      </c>
      <c r="I161" s="43">
        <v>13.2</v>
      </c>
      <c r="J161" s="43">
        <v>103.5</v>
      </c>
      <c r="K161" s="44" t="s">
        <v>47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53</v>
      </c>
      <c r="F163" s="43">
        <v>60</v>
      </c>
      <c r="G163" s="43">
        <v>0.8</v>
      </c>
      <c r="H163" s="43">
        <v>0.1</v>
      </c>
      <c r="I163" s="43">
        <v>2.6</v>
      </c>
      <c r="J163" s="43">
        <v>14</v>
      </c>
      <c r="K163" s="44" t="s">
        <v>48</v>
      </c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20.149999999999999</v>
      </c>
      <c r="H165" s="19">
        <f t="shared" si="78"/>
        <v>15.455</v>
      </c>
      <c r="I165" s="19">
        <f t="shared" si="78"/>
        <v>79.539999999999992</v>
      </c>
      <c r="J165" s="19">
        <f t="shared" si="78"/>
        <v>587.5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570</v>
      </c>
      <c r="G176" s="32">
        <f t="shared" ref="G176" si="82">G165+G175</f>
        <v>20.149999999999999</v>
      </c>
      <c r="H176" s="32">
        <f t="shared" ref="H176" si="83">H165+H175</f>
        <v>15.455</v>
      </c>
      <c r="I176" s="32">
        <f t="shared" ref="I176" si="84">I165+I175</f>
        <v>79.539999999999992</v>
      </c>
      <c r="J176" s="32">
        <f t="shared" ref="J176:L176" si="85">J165+J175</f>
        <v>587.5</v>
      </c>
      <c r="K176" s="32"/>
      <c r="L176" s="32">
        <f t="shared" si="85"/>
        <v>0</v>
      </c>
    </row>
    <row r="177" spans="1:12" ht="25.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210</v>
      </c>
      <c r="G177" s="40">
        <v>35.270000000000003</v>
      </c>
      <c r="H177" s="40">
        <v>21.2</v>
      </c>
      <c r="I177" s="40">
        <v>100.16</v>
      </c>
      <c r="J177" s="40">
        <v>426.41199999999998</v>
      </c>
      <c r="K177" s="41" t="s">
        <v>73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61</v>
      </c>
      <c r="F179" s="43">
        <v>200</v>
      </c>
      <c r="G179" s="43">
        <v>0.4</v>
      </c>
      <c r="H179" s="43">
        <v>0.1</v>
      </c>
      <c r="I179" s="43">
        <v>21.6</v>
      </c>
      <c r="J179" s="43">
        <v>83.4</v>
      </c>
      <c r="K179" s="44" t="s">
        <v>45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30</v>
      </c>
      <c r="E182" s="42" t="s">
        <v>43</v>
      </c>
      <c r="F182" s="43">
        <v>200</v>
      </c>
      <c r="G182" s="43">
        <v>0.4</v>
      </c>
      <c r="H182" s="43">
        <v>0.4</v>
      </c>
      <c r="I182" s="43">
        <v>9.8000000000000007</v>
      </c>
      <c r="J182" s="43">
        <v>42</v>
      </c>
      <c r="K182" s="44" t="s">
        <v>48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610</v>
      </c>
      <c r="G184" s="19">
        <f t="shared" ref="G184:J184" si="86">SUM(G177:G183)</f>
        <v>36.07</v>
      </c>
      <c r="H184" s="19">
        <f t="shared" si="86"/>
        <v>21.7</v>
      </c>
      <c r="I184" s="19">
        <f t="shared" si="86"/>
        <v>131.56</v>
      </c>
      <c r="J184" s="19">
        <f t="shared" si="86"/>
        <v>551.81200000000001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610</v>
      </c>
      <c r="G195" s="32">
        <f t="shared" ref="G195" si="90">G184+G194</f>
        <v>36.07</v>
      </c>
      <c r="H195" s="32">
        <f t="shared" ref="H195" si="91">H184+H194</f>
        <v>21.7</v>
      </c>
      <c r="I195" s="32">
        <f t="shared" ref="I195" si="92">I184+I194</f>
        <v>131.56</v>
      </c>
      <c r="J195" s="32">
        <f t="shared" ref="J195:L195" si="93">J184+J194</f>
        <v>551.81200000000001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635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23.5502</v>
      </c>
      <c r="H196" s="34">
        <f t="shared" si="94"/>
        <v>18.618200000000002</v>
      </c>
      <c r="I196" s="34">
        <f t="shared" si="94"/>
        <v>82.163799999999995</v>
      </c>
      <c r="J196" s="34">
        <f t="shared" si="94"/>
        <v>549.60040000000004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2024-01-17T13:42:24Z</cp:lastPrinted>
  <dcterms:created xsi:type="dcterms:W3CDTF">2022-05-16T14:23:56Z</dcterms:created>
  <dcterms:modified xsi:type="dcterms:W3CDTF">2025-04-03T12:26:37Z</dcterms:modified>
</cp:coreProperties>
</file>